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ACIDAD INSTALADA" sheetId="1" r:id="rId4"/>
  </sheets>
  <definedNames/>
  <calcPr/>
  <extLst>
    <ext uri="GoogleSheetsCustomDataVersion2">
      <go:sheetsCustomData xmlns:go="http://customooxmlschemas.google.com/" r:id="rId5" roundtripDataChecksum="fKVbgTsPw7pHbvo+GT65za01thIwZUAonZpPbYYUwAU="/>
    </ext>
  </extLst>
</workbook>
</file>

<file path=xl/sharedStrings.xml><?xml version="1.0" encoding="utf-8"?>
<sst xmlns="http://schemas.openxmlformats.org/spreadsheetml/2006/main" count="78" uniqueCount="16">
  <si>
    <t xml:space="preserve">CAPACIDAD INSTALADA OPERARIO </t>
  </si>
  <si>
    <t>CAPACIDAD INSTALADA MODULO</t>
  </si>
  <si>
    <t>CAPACIDAD INSTALADA PLANTA</t>
  </si>
  <si>
    <t xml:space="preserve">NOMBRE OPERARIO </t>
  </si>
  <si>
    <t>NOMBRE MODULO</t>
  </si>
  <si>
    <t>HORA</t>
  </si>
  <si>
    <t xml:space="preserve">MINUTOS HORA </t>
  </si>
  <si>
    <t xml:space="preserve">MINUTOS PRENDA
(SAM) </t>
  </si>
  <si>
    <t>CAPACIDAD INSTALADA
(en unidades)</t>
  </si>
  <si>
    <t xml:space="preserve"># DE OPERARIOS </t>
  </si>
  <si>
    <t xml:space="preserve">MINUTOS PRENDA (promedio)
(SAM) </t>
  </si>
  <si>
    <t xml:space="preserve">Si se trabaja un turno de 9 ó 10 horas, se deben completar aquí los 60 minutos de la novena y la decima hora </t>
  </si>
  <si>
    <t xml:space="preserve">TURNO </t>
  </si>
  <si>
    <t>CLAVES PARA REALIZAR LOS CALCULOS</t>
  </si>
  <si>
    <r>
      <rPr>
        <rFont val="Calibri"/>
        <b/>
        <color rgb="FFFF0000"/>
        <sz val="18.0"/>
      </rPr>
      <t>¡¡SOLO SE DEBEN MODIFICAR LAS CELDAS QUE ESTAN EN     BLANCO!!</t>
    </r>
    <r>
      <rPr>
        <rFont val="Calibri"/>
        <color theme="1"/>
        <sz val="14.0"/>
      </rPr>
      <t xml:space="preserve">
</t>
    </r>
    <r>
      <rPr>
        <rFont val="Calibri"/>
        <b/>
        <color theme="1"/>
        <sz val="14.0"/>
      </rPr>
      <t>HORA</t>
    </r>
    <r>
      <rPr>
        <rFont val="Calibri"/>
        <color theme="1"/>
        <sz val="14.0"/>
      </rPr>
      <t xml:space="preserve">: Es la numeracion de las horas que se trabajan en el turno. 
</t>
    </r>
    <r>
      <rPr>
        <rFont val="Calibri"/>
        <color rgb="FF00B050"/>
        <sz val="14.0"/>
      </rPr>
      <t xml:space="preserve">Si se trabaja un turno de 8 horas, se enumera de 1 a 8, si se trabaja un turno de 10 horas, se enumera de 1 a 10. </t>
    </r>
    <r>
      <rPr>
        <rFont val="Calibri"/>
        <color theme="1"/>
        <sz val="14.0"/>
      </rPr>
      <t xml:space="preserve">
</t>
    </r>
    <r>
      <rPr>
        <rFont val="Calibri"/>
        <b/>
        <color theme="1"/>
        <sz val="14.0"/>
      </rPr>
      <t xml:space="preserve">
MINUTOS HORA</t>
    </r>
    <r>
      <rPr>
        <rFont val="Calibri"/>
        <color theme="1"/>
        <sz val="14.0"/>
      </rPr>
      <t xml:space="preserve">: Corresponde a los minutos (reloj) quue tiene una hora. 
</t>
    </r>
    <r>
      <rPr>
        <rFont val="Calibri"/>
        <b/>
        <color theme="1"/>
        <sz val="14.0"/>
      </rPr>
      <t>MINUTOS PRENDA (SAM)</t>
    </r>
    <r>
      <rPr>
        <rFont val="Calibri"/>
        <color theme="1"/>
        <sz val="14.0"/>
      </rPr>
      <t xml:space="preserve">: Tiempo estandar (SAM) de la prenda.
</t>
    </r>
    <r>
      <rPr>
        <rFont val="Calibri"/>
        <b/>
        <color rgb="FFFF0000"/>
        <sz val="14.0"/>
        <u/>
      </rPr>
      <t xml:space="preserve">PARA UN OPERARIO: 
</t>
    </r>
    <r>
      <rPr>
        <rFont val="Calibri"/>
        <b/>
        <color theme="1"/>
        <sz val="14.0"/>
      </rPr>
      <t xml:space="preserve">
</t>
    </r>
    <r>
      <rPr>
        <rFont val="Calibri"/>
        <b/>
        <color rgb="FF0070C0"/>
        <sz val="14.0"/>
      </rPr>
      <t>CAPACIDAD INSTALADA (en unidades)</t>
    </r>
    <r>
      <rPr>
        <rFont val="Calibri"/>
        <color rgb="FF0070C0"/>
        <sz val="14.0"/>
      </rPr>
      <t xml:space="preserve"> = MINUTOS HORA/MINUTOS PRENDA (SAM)
</t>
    </r>
    <r>
      <rPr>
        <rFont val="Calibri"/>
        <b/>
        <color rgb="FFFF0000"/>
        <sz val="14.0"/>
        <u/>
      </rPr>
      <t>PARA UN MODULO</t>
    </r>
    <r>
      <rPr>
        <rFont val="Calibri"/>
        <color rgb="FFFF0000"/>
        <sz val="14.0"/>
        <u/>
      </rPr>
      <t xml:space="preserve">: 
</t>
    </r>
    <r>
      <rPr>
        <rFont val="Calibri"/>
        <b/>
        <color theme="1"/>
        <sz val="14.0"/>
      </rPr>
      <t># DE OPERARIOS:</t>
    </r>
    <r>
      <rPr>
        <rFont val="Calibri"/>
        <color theme="1"/>
        <sz val="14.0"/>
      </rPr>
      <t xml:space="preserve"> Corresponde al numero de operarios que tiene el modulo</t>
    </r>
    <r>
      <rPr>
        <rFont val="Calibri"/>
        <color rgb="FF0070C0"/>
        <sz val="14.0"/>
      </rPr>
      <t xml:space="preserve">
</t>
    </r>
    <r>
      <rPr>
        <rFont val="Calibri"/>
        <b/>
        <color rgb="FF0070C0"/>
        <sz val="14.0"/>
      </rPr>
      <t>CAPACIDAD INSTALADA (en unidades)</t>
    </r>
    <r>
      <rPr>
        <rFont val="Calibri"/>
        <color rgb="FF0070C0"/>
        <sz val="14.0"/>
      </rPr>
      <t xml:space="preserve"> = (MINUTOS HORA x # DE OPERARIOS)/MINUTOS PRENDA (SAM)
</t>
    </r>
    <r>
      <rPr>
        <rFont val="Calibri"/>
        <b/>
        <color rgb="FFFF0000"/>
        <sz val="14.0"/>
        <u/>
      </rPr>
      <t xml:space="preserve">PARA LA PLANTA: 
</t>
    </r>
    <r>
      <rPr>
        <rFont val="Calibri"/>
        <color rgb="FF0070C0"/>
        <sz val="14.0"/>
      </rPr>
      <t xml:space="preserve">
</t>
    </r>
    <r>
      <rPr>
        <rFont val="Calibri"/>
        <b/>
        <color theme="1"/>
        <sz val="14.0"/>
      </rPr>
      <t># DE OPERARIOS:</t>
    </r>
    <r>
      <rPr>
        <rFont val="Calibri"/>
        <color theme="1"/>
        <sz val="14.0"/>
      </rPr>
      <t xml:space="preserve"> Corresponde al numero de operarios que tiene la planta (Mano de obra directa) </t>
    </r>
    <r>
      <rPr>
        <rFont val="Calibri"/>
        <color rgb="FF0070C0"/>
        <sz val="14.0"/>
      </rPr>
      <t xml:space="preserve">
</t>
    </r>
    <r>
      <rPr>
        <rFont val="Calibri"/>
        <b/>
        <color rgb="FF0070C0"/>
        <sz val="14.0"/>
      </rPr>
      <t xml:space="preserve">CAPACIDAD INSTALADA (en unidades) </t>
    </r>
    <r>
      <rPr>
        <rFont val="Calibri"/>
        <color rgb="FF0070C0"/>
        <sz val="14.0"/>
      </rPr>
      <t>= (MINUTOS HORA x # DE OPERARIOS)/MINUTOS PRENDA (SAM)</t>
    </r>
  </si>
  <si>
    <r>
      <rPr>
        <rFont val="Calibri"/>
        <b/>
        <color rgb="FFFF0000"/>
        <sz val="14.0"/>
        <u/>
      </rPr>
      <t xml:space="preserve">El ultimo renglon de cada cuadro corresponde a los totales por turno, así: </t>
    </r>
    <r>
      <rPr>
        <rFont val="Calibri"/>
        <color theme="1"/>
        <sz val="14.0"/>
      </rPr>
      <t xml:space="preserve">
</t>
    </r>
    <r>
      <rPr>
        <rFont val="Calibri"/>
        <b/>
        <color theme="1"/>
        <sz val="14.0"/>
      </rPr>
      <t>MINUTOS TURNO</t>
    </r>
    <r>
      <rPr>
        <rFont val="Calibri"/>
        <color theme="1"/>
        <sz val="14.0"/>
      </rPr>
      <t xml:space="preserve">: Corresponde a los minutos (reloj) que tiene un turno.
</t>
    </r>
    <r>
      <rPr>
        <rFont val="Calibri"/>
        <b/>
        <color rgb="FF0070C0"/>
        <sz val="14.0"/>
      </rPr>
      <t>MINUTOS TURNO</t>
    </r>
    <r>
      <rPr>
        <rFont val="Calibri"/>
        <color rgb="FF0070C0"/>
        <sz val="14.0"/>
      </rPr>
      <t xml:space="preserve"> = Suma de los MINUTOS HORA.  </t>
    </r>
    <r>
      <rPr>
        <rFont val="Calibri"/>
        <color theme="1"/>
        <sz val="14.0"/>
      </rPr>
      <t xml:space="preserve">
</t>
    </r>
    <r>
      <rPr>
        <rFont val="Calibri"/>
        <color rgb="FF00B050"/>
        <sz val="14.0"/>
      </rPr>
      <t xml:space="preserve">Si se trabaja un turno de 8 horas, se tienen 480 minutos, si se trabaja un turno de 10 horas, se tienen 600 minutos. </t>
    </r>
    <r>
      <rPr>
        <rFont val="Calibri"/>
        <color theme="1"/>
        <sz val="14.0"/>
      </rPr>
      <t xml:space="preserve">
</t>
    </r>
    <r>
      <rPr>
        <rFont val="Calibri"/>
        <b/>
        <color theme="1"/>
        <sz val="14.0"/>
      </rPr>
      <t>MINUTOS PRENDA (SAM)</t>
    </r>
    <r>
      <rPr>
        <rFont val="Calibri"/>
        <color theme="1"/>
        <sz val="14.0"/>
      </rPr>
      <t xml:space="preserve">: Tiempo estandar (SAM) promedio de las prendas trabajadas en el turno.
</t>
    </r>
    <r>
      <rPr>
        <rFont val="Calibri"/>
        <b/>
        <color rgb="FF0070C0"/>
        <sz val="14.0"/>
      </rPr>
      <t>MINUTOS PRENDA (SAM)</t>
    </r>
    <r>
      <rPr>
        <rFont val="Calibri"/>
        <color rgb="FF0070C0"/>
        <sz val="14.0"/>
      </rPr>
      <t xml:space="preserve"> = Promedio de los MINUTOS PRENDA (SAM).</t>
    </r>
    <r>
      <rPr>
        <rFont val="Calibri"/>
        <color theme="1"/>
        <sz val="14.0"/>
      </rPr>
      <t xml:space="preserve">
</t>
    </r>
    <r>
      <rPr>
        <rFont val="Calibri"/>
        <b/>
        <color rgb="FFFF0000"/>
        <sz val="14.0"/>
        <u/>
      </rPr>
      <t xml:space="preserve">PARA UN OPERARIO: </t>
    </r>
    <r>
      <rPr>
        <rFont val="Calibri"/>
        <color theme="1"/>
        <sz val="14.0"/>
      </rPr>
      <t xml:space="preserve">
</t>
    </r>
    <r>
      <rPr>
        <rFont val="Calibri"/>
        <color rgb="FF0070C0"/>
        <sz val="14.0"/>
      </rPr>
      <t xml:space="preserve">
</t>
    </r>
    <r>
      <rPr>
        <rFont val="Calibri"/>
        <b/>
        <color rgb="FF0070C0"/>
        <sz val="14.0"/>
      </rPr>
      <t>CAPACIDAD INSTALADA (en unidades)</t>
    </r>
    <r>
      <rPr>
        <rFont val="Calibri"/>
        <color rgb="FF0070C0"/>
        <sz val="14.0"/>
      </rPr>
      <t xml:space="preserve"> = MINUTOS TURNO/MINUTOS PROMEDIO PRENDA (SAM)
</t>
    </r>
    <r>
      <rPr>
        <rFont val="Calibri"/>
        <b/>
        <color rgb="FFFF0000"/>
        <sz val="14.0"/>
        <u/>
      </rPr>
      <t xml:space="preserve">
PARA UN MODULO: 
</t>
    </r>
    <r>
      <rPr>
        <rFont val="Calibri"/>
        <color rgb="FF0070C0"/>
        <sz val="14.0"/>
      </rPr>
      <t xml:space="preserve">
</t>
    </r>
    <r>
      <rPr>
        <rFont val="Calibri"/>
        <color theme="1"/>
        <sz val="14.0"/>
      </rPr>
      <t># DE OPERARIOS: Corresponde al numero promedio de operarios que tuvo el modulo durante el turno</t>
    </r>
    <r>
      <rPr>
        <rFont val="Calibri"/>
        <color rgb="FF0070C0"/>
        <sz val="14.0"/>
      </rPr>
      <t xml:space="preserve">
</t>
    </r>
    <r>
      <rPr>
        <rFont val="Calibri"/>
        <b/>
        <color rgb="FF0070C0"/>
        <sz val="14.0"/>
      </rPr>
      <t>CAPACIDAD INSTALADA (en unidades)</t>
    </r>
    <r>
      <rPr>
        <rFont val="Calibri"/>
        <color rgb="FF0070C0"/>
        <sz val="14.0"/>
      </rPr>
      <t xml:space="preserve"> = (MINUTOS HORA x # DE OPERARIOS PROMEDIO)/MINUTOS PROMEDIO PRENDA (SAM)
</t>
    </r>
    <r>
      <rPr>
        <rFont val="Calibri"/>
        <b/>
        <color rgb="FFFF0000"/>
        <sz val="14.0"/>
        <u/>
      </rPr>
      <t xml:space="preserve">PARA LA PLANTA: </t>
    </r>
    <r>
      <rPr>
        <rFont val="Calibri"/>
        <color rgb="FF0070C0"/>
        <sz val="14.0"/>
      </rPr>
      <t xml:space="preserve">
</t>
    </r>
    <r>
      <rPr>
        <rFont val="Calibri"/>
        <color theme="1"/>
        <sz val="14.0"/>
      </rPr>
      <t xml:space="preserve">
# DE OPERARIOS: Corresponde al numero promedio de operarios que tuvo la planta durante el turno (Mano de obra directa) 
</t>
    </r>
    <r>
      <rPr>
        <rFont val="Calibri"/>
        <color rgb="FF0070C0"/>
        <sz val="14.0"/>
      </rPr>
      <t xml:space="preserve">
</t>
    </r>
    <r>
      <rPr>
        <rFont val="Calibri"/>
        <b/>
        <color rgb="FF0070C0"/>
        <sz val="14.0"/>
      </rPr>
      <t>CAPACIDAD INSTALADA (en unidades)</t>
    </r>
    <r>
      <rPr>
        <rFont val="Calibri"/>
        <color rgb="FF0070C0"/>
        <sz val="14.0"/>
      </rPr>
      <t xml:space="preserve"> = (MINUTOS HORA x # DE OPERARIOS PROMEDIO)/MINUTOS PROMEDIO PRENDA (SAM)
</t>
    </r>
    <r>
      <rPr>
        <rFont val="Calibri"/>
        <color theme="1"/>
        <sz val="14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</si>
</sst>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22.0"/>
      <color rgb="FFFF0000"/>
      <name val="Calibri"/>
    </font>
    <font>
      <sz val="14.0"/>
      <color theme="1"/>
      <name val="Calibri"/>
    </font>
    <font>
      <b/>
      <sz val="14.0"/>
      <color theme="1"/>
      <name val="Calibri"/>
    </font>
    <font/>
    <font>
      <sz val="14.0"/>
      <color rgb="FFFF0000"/>
      <name val="Calibri"/>
    </font>
    <font>
      <b/>
      <sz val="16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4B083"/>
        <bgColor rgb="FFF4B083"/>
      </patternFill>
    </fill>
    <fill>
      <patternFill patternType="solid">
        <fgColor rgb="FF92D050"/>
        <bgColor rgb="FF92D050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</fills>
  <borders count="3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1" fillId="2" fontId="2" numFmtId="0" xfId="0" applyAlignment="1" applyBorder="1" applyFont="1">
      <alignment horizontal="left" vertical="center"/>
    </xf>
    <xf borderId="3" fillId="0" fontId="4" numFmtId="0" xfId="0" applyBorder="1" applyFont="1"/>
    <xf borderId="0" fillId="0" fontId="2" numFmtId="0" xfId="0" applyAlignment="1" applyFont="1">
      <alignment vertical="center"/>
    </xf>
    <xf borderId="4" fillId="2" fontId="2" numFmtId="0" xfId="0" applyAlignment="1" applyBorder="1" applyFont="1">
      <alignment horizontal="left" vertical="center"/>
    </xf>
    <xf borderId="5" fillId="0" fontId="4" numFmtId="0" xfId="0" applyBorder="1" applyFont="1"/>
    <xf borderId="0" fillId="0" fontId="3" numFmtId="0" xfId="0" applyAlignment="1" applyFont="1">
      <alignment horizontal="left"/>
    </xf>
    <xf borderId="0" fillId="0" fontId="2" numFmtId="0" xfId="0" applyAlignment="1" applyFont="1">
      <alignment horizontal="left"/>
    </xf>
    <xf borderId="6" fillId="3" fontId="3" numFmtId="0" xfId="0" applyAlignment="1" applyBorder="1" applyFill="1" applyFont="1">
      <alignment horizontal="center" vertical="center"/>
    </xf>
    <xf borderId="7" fillId="3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horizontal="center" shrinkToFit="0" vertical="center" wrapText="1"/>
    </xf>
    <xf borderId="9" fillId="3" fontId="3" numFmtId="0" xfId="0" applyAlignment="1" applyBorder="1" applyFont="1">
      <alignment horizontal="center" shrinkToFit="0" vertical="center" wrapText="1"/>
    </xf>
    <xf borderId="6" fillId="4" fontId="3" numFmtId="0" xfId="0" applyAlignment="1" applyBorder="1" applyFill="1" applyFont="1">
      <alignment horizontal="center" vertical="center"/>
    </xf>
    <xf borderId="7" fillId="4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4" fontId="3" numFmtId="0" xfId="0" applyAlignment="1" applyBorder="1" applyFont="1">
      <alignment horizontal="center" shrinkToFit="0" vertical="center" wrapText="1"/>
    </xf>
    <xf borderId="6" fillId="5" fontId="3" numFmtId="0" xfId="0" applyAlignment="1" applyBorder="1" applyFill="1" applyFont="1">
      <alignment horizontal="center" vertical="center"/>
    </xf>
    <xf borderId="7" fillId="5" fontId="3" numFmtId="0" xfId="0" applyAlignment="1" applyBorder="1" applyFont="1">
      <alignment horizontal="center" vertical="center"/>
    </xf>
    <xf borderId="8" fillId="5" fontId="3" numFmtId="0" xfId="0" applyAlignment="1" applyBorder="1" applyFont="1">
      <alignment horizontal="center" shrinkToFit="0" vertical="center" wrapText="1"/>
    </xf>
    <xf borderId="9" fillId="5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/>
    </xf>
    <xf borderId="11" fillId="6" fontId="2" numFmtId="0" xfId="0" applyAlignment="1" applyBorder="1" applyFill="1" applyFont="1">
      <alignment horizontal="center"/>
    </xf>
    <xf borderId="12" fillId="0" fontId="2" numFmtId="0" xfId="0" applyAlignment="1" applyBorder="1" applyFont="1">
      <alignment horizontal="center"/>
    </xf>
    <xf borderId="13" fillId="6" fontId="2" numFmtId="1" xfId="0" applyAlignment="1" applyBorder="1" applyFont="1" applyNumberFormat="1">
      <alignment horizontal="center"/>
    </xf>
    <xf borderId="14" fillId="2" fontId="3" numFmtId="0" xfId="0" applyAlignment="1" applyBorder="1" applyFont="1">
      <alignment horizontal="center"/>
    </xf>
    <xf borderId="15" fillId="6" fontId="2" numFmtId="0" xfId="0" applyAlignment="1" applyBorder="1" applyFont="1">
      <alignment horizontal="center"/>
    </xf>
    <xf borderId="16" fillId="0" fontId="2" numFmtId="0" xfId="0" applyAlignment="1" applyBorder="1" applyFont="1">
      <alignment horizontal="center"/>
    </xf>
    <xf borderId="17" fillId="6" fontId="2" numFmtId="1" xfId="0" applyAlignment="1" applyBorder="1" applyFont="1" applyNumberFormat="1">
      <alignment horizontal="center"/>
    </xf>
    <xf borderId="0" fillId="0" fontId="5" numFmtId="0" xfId="0" applyAlignment="1" applyFont="1">
      <alignment horizontal="center" shrinkToFit="0" vertical="center" wrapText="1"/>
    </xf>
    <xf borderId="18" fillId="2" fontId="3" numFmtId="0" xfId="0" applyAlignment="1" applyBorder="1" applyFont="1">
      <alignment horizontal="center"/>
    </xf>
    <xf borderId="19" fillId="6" fontId="2" numFmtId="0" xfId="0" applyAlignment="1" applyBorder="1" applyFont="1">
      <alignment horizontal="center"/>
    </xf>
    <xf borderId="20" fillId="0" fontId="2" numFmtId="0" xfId="0" applyAlignment="1" applyBorder="1" applyFont="1">
      <alignment horizontal="center"/>
    </xf>
    <xf borderId="21" fillId="6" fontId="2" numFmtId="1" xfId="0" applyAlignment="1" applyBorder="1" applyFont="1" applyNumberFormat="1">
      <alignment horizontal="center"/>
    </xf>
    <xf borderId="6" fillId="2" fontId="3" numFmtId="0" xfId="0" applyAlignment="1" applyBorder="1" applyFont="1">
      <alignment horizontal="center"/>
    </xf>
    <xf borderId="7" fillId="6" fontId="3" numFmtId="0" xfId="0" applyAlignment="1" applyBorder="1" applyFont="1">
      <alignment horizontal="center" shrinkToFit="0" wrapText="1"/>
    </xf>
    <xf borderId="8" fillId="6" fontId="3" numFmtId="0" xfId="0" applyAlignment="1" applyBorder="1" applyFont="1">
      <alignment horizontal="center"/>
    </xf>
    <xf borderId="9" fillId="6" fontId="6" numFmtId="1" xfId="0" applyAlignment="1" applyBorder="1" applyFont="1" applyNumberFormat="1">
      <alignment horizontal="center"/>
    </xf>
    <xf borderId="22" fillId="0" fontId="1" numFmtId="0" xfId="0" applyAlignment="1" applyBorder="1" applyFont="1">
      <alignment horizontal="center"/>
    </xf>
    <xf borderId="22" fillId="0" fontId="4" numFmtId="0" xfId="0" applyBorder="1" applyFont="1"/>
    <xf borderId="7" fillId="4" fontId="3" numFmtId="0" xfId="0" applyAlignment="1" applyBorder="1" applyFont="1">
      <alignment horizontal="center" vertical="center"/>
    </xf>
    <xf borderId="23" fillId="7" fontId="2" numFmtId="0" xfId="0" applyAlignment="1" applyBorder="1" applyFill="1" applyFont="1">
      <alignment horizontal="left" readingOrder="0" shrinkToFit="0" vertical="top" wrapText="1"/>
    </xf>
    <xf borderId="24" fillId="0" fontId="4" numFmtId="0" xfId="0" applyBorder="1" applyFont="1"/>
    <xf borderId="25" fillId="0" fontId="4" numFmtId="0" xfId="0" applyBorder="1" applyFont="1"/>
    <xf borderId="26" fillId="2" fontId="3" numFmtId="0" xfId="0" applyAlignment="1" applyBorder="1" applyFont="1">
      <alignment horizontal="center"/>
    </xf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1000125</xdr:colOff>
      <xdr:row>12</xdr:row>
      <xdr:rowOff>152400</xdr:rowOff>
    </xdr:from>
    <xdr:ext cx="4886325" cy="809625"/>
    <xdr:grpSp>
      <xdr:nvGrpSpPr>
        <xdr:cNvPr id="2" name="Shape 2"/>
        <xdr:cNvGrpSpPr/>
      </xdr:nvGrpSpPr>
      <xdr:grpSpPr>
        <a:xfrm>
          <a:off x="2917125" y="3384713"/>
          <a:ext cx="4857750" cy="790575"/>
          <a:chOff x="2917125" y="3384713"/>
          <a:chExt cx="4857750" cy="790575"/>
        </a:xfrm>
      </xdr:grpSpPr>
      <xdr:cxnSp>
        <xdr:nvCxnSpPr>
          <xdr:cNvPr id="3" name="Shape 3"/>
          <xdr:cNvCxnSpPr/>
        </xdr:nvCxnSpPr>
        <xdr:spPr>
          <a:xfrm>
            <a:off x="2917125" y="3384713"/>
            <a:ext cx="4857750" cy="790575"/>
          </a:xfrm>
          <a:prstGeom prst="bentConnector3">
            <a:avLst>
              <a:gd fmla="val 1965" name="adj1"/>
            </a:avLst>
          </a:prstGeom>
          <a:noFill/>
          <a:ln cap="flat" cmpd="sng" w="22225">
            <a:solidFill>
              <a:srgbClr val="FF000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1038225</xdr:colOff>
      <xdr:row>12</xdr:row>
      <xdr:rowOff>133350</xdr:rowOff>
    </xdr:from>
    <xdr:ext cx="5334000" cy="828675"/>
    <xdr:grpSp>
      <xdr:nvGrpSpPr>
        <xdr:cNvPr id="2" name="Shape 2"/>
        <xdr:cNvGrpSpPr/>
      </xdr:nvGrpSpPr>
      <xdr:grpSpPr>
        <a:xfrm>
          <a:off x="2688525" y="3375188"/>
          <a:ext cx="5314950" cy="809625"/>
          <a:chOff x="2688525" y="3375188"/>
          <a:chExt cx="5314950" cy="809625"/>
        </a:xfrm>
      </xdr:grpSpPr>
      <xdr:cxnSp>
        <xdr:nvCxnSpPr>
          <xdr:cNvPr id="4" name="Shape 4"/>
          <xdr:cNvCxnSpPr/>
        </xdr:nvCxnSpPr>
        <xdr:spPr>
          <a:xfrm>
            <a:off x="2688525" y="3375188"/>
            <a:ext cx="5314950" cy="809625"/>
          </a:xfrm>
          <a:prstGeom prst="bentConnector3">
            <a:avLst>
              <a:gd fmla="val 2153" name="adj1"/>
            </a:avLst>
          </a:prstGeom>
          <a:noFill/>
          <a:ln cap="flat" cmpd="sng" w="22225">
            <a:solidFill>
              <a:srgbClr val="FF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6</xdr:col>
      <xdr:colOff>1047750</xdr:colOff>
      <xdr:row>12</xdr:row>
      <xdr:rowOff>104775</xdr:rowOff>
    </xdr:from>
    <xdr:ext cx="6600825" cy="857250"/>
    <xdr:grpSp>
      <xdr:nvGrpSpPr>
        <xdr:cNvPr id="2" name="Shape 2"/>
        <xdr:cNvGrpSpPr/>
      </xdr:nvGrpSpPr>
      <xdr:grpSpPr>
        <a:xfrm>
          <a:off x="2055113" y="3360900"/>
          <a:ext cx="6581775" cy="838200"/>
          <a:chOff x="2055113" y="3360900"/>
          <a:chExt cx="6581775" cy="838200"/>
        </a:xfrm>
      </xdr:grpSpPr>
      <xdr:cxnSp>
        <xdr:nvCxnSpPr>
          <xdr:cNvPr id="5" name="Shape 5"/>
          <xdr:cNvCxnSpPr/>
        </xdr:nvCxnSpPr>
        <xdr:spPr>
          <a:xfrm>
            <a:off x="2055113" y="3360900"/>
            <a:ext cx="6581775" cy="838200"/>
          </a:xfrm>
          <a:prstGeom prst="bentConnector3">
            <a:avLst>
              <a:gd fmla="val 1223" name="adj1"/>
            </a:avLst>
          </a:prstGeom>
          <a:noFill/>
          <a:ln cap="flat" cmpd="sng" w="22225">
            <a:solidFill>
              <a:srgbClr val="FF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71"/>
    <col customWidth="1" min="2" max="4" width="19.71"/>
    <col customWidth="1" min="5" max="5" width="8.71"/>
    <col customWidth="1" min="6" max="6" width="9.71"/>
    <col customWidth="1" min="7" max="10" width="19.71"/>
    <col customWidth="1" min="11" max="11" width="8.71"/>
    <col customWidth="1" min="12" max="12" width="9.71"/>
    <col customWidth="1" min="13" max="16" width="19.71"/>
    <col customWidth="1" min="17" max="17" width="5.14"/>
    <col customWidth="1" min="18" max="19" width="13.14"/>
    <col customWidth="1" min="20" max="26" width="10.71"/>
  </cols>
  <sheetData>
    <row r="1" ht="18.75" customHeight="1">
      <c r="A1" s="1" t="s">
        <v>0</v>
      </c>
      <c r="E1" s="2"/>
      <c r="F1" s="1" t="s">
        <v>1</v>
      </c>
      <c r="K1" s="2"/>
      <c r="L1" s="1" t="s">
        <v>2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75" customHeight="1">
      <c r="A3" s="3" t="s">
        <v>3</v>
      </c>
      <c r="B3" s="4"/>
      <c r="C3" s="5"/>
      <c r="D3" s="6"/>
      <c r="E3" s="7"/>
      <c r="F3" s="3" t="s">
        <v>4</v>
      </c>
      <c r="G3" s="6"/>
      <c r="H3" s="8"/>
      <c r="I3" s="9"/>
      <c r="J3" s="6"/>
      <c r="K3" s="2"/>
      <c r="L3" s="10"/>
      <c r="N3" s="11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12" t="s">
        <v>5</v>
      </c>
      <c r="B4" s="13" t="s">
        <v>6</v>
      </c>
      <c r="C4" s="14" t="s">
        <v>7</v>
      </c>
      <c r="D4" s="15" t="s">
        <v>8</v>
      </c>
      <c r="E4" s="2"/>
      <c r="F4" s="16" t="s">
        <v>5</v>
      </c>
      <c r="G4" s="17" t="s">
        <v>6</v>
      </c>
      <c r="H4" s="18" t="s">
        <v>7</v>
      </c>
      <c r="I4" s="18" t="s">
        <v>9</v>
      </c>
      <c r="J4" s="19" t="s">
        <v>8</v>
      </c>
      <c r="K4" s="2"/>
      <c r="L4" s="20" t="s">
        <v>5</v>
      </c>
      <c r="M4" s="21" t="s">
        <v>6</v>
      </c>
      <c r="N4" s="22" t="s">
        <v>10</v>
      </c>
      <c r="O4" s="22" t="s">
        <v>9</v>
      </c>
      <c r="P4" s="23" t="s">
        <v>8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>
      <c r="A5" s="24">
        <v>1.0</v>
      </c>
      <c r="B5" s="25">
        <v>60.0</v>
      </c>
      <c r="C5" s="26"/>
      <c r="D5" s="27" t="str">
        <f t="shared" ref="D5:D15" si="1">+B5/C5</f>
        <v>#DIV/0!</v>
      </c>
      <c r="E5" s="2"/>
      <c r="F5" s="24">
        <v>1.0</v>
      </c>
      <c r="G5" s="25">
        <v>60.0</v>
      </c>
      <c r="H5" s="26"/>
      <c r="I5" s="26"/>
      <c r="J5" s="27" t="str">
        <f t="shared" ref="J5:J15" si="2">+(G5*I5)/H5</f>
        <v>#DIV/0!</v>
      </c>
      <c r="K5" s="2"/>
      <c r="L5" s="24">
        <v>1.0</v>
      </c>
      <c r="M5" s="25">
        <v>60.0</v>
      </c>
      <c r="N5" s="26"/>
      <c r="O5" s="26"/>
      <c r="P5" s="27" t="str">
        <f t="shared" ref="P5:P15" si="3">+(M5*O5)/N5</f>
        <v>#DIV/0!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28">
        <v>2.0</v>
      </c>
      <c r="B6" s="29">
        <v>60.0</v>
      </c>
      <c r="C6" s="30"/>
      <c r="D6" s="31" t="str">
        <f t="shared" si="1"/>
        <v>#DIV/0!</v>
      </c>
      <c r="E6" s="2"/>
      <c r="F6" s="28">
        <v>2.0</v>
      </c>
      <c r="G6" s="29">
        <v>60.0</v>
      </c>
      <c r="H6" s="30"/>
      <c r="I6" s="30"/>
      <c r="J6" s="31" t="str">
        <f t="shared" si="2"/>
        <v>#DIV/0!</v>
      </c>
      <c r="K6" s="2"/>
      <c r="L6" s="28">
        <v>2.0</v>
      </c>
      <c r="M6" s="29">
        <v>60.0</v>
      </c>
      <c r="N6" s="30"/>
      <c r="O6" s="30"/>
      <c r="P6" s="31" t="str">
        <f t="shared" si="3"/>
        <v>#DIV/0!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28">
        <v>3.0</v>
      </c>
      <c r="B7" s="29">
        <v>60.0</v>
      </c>
      <c r="C7" s="30"/>
      <c r="D7" s="31" t="str">
        <f t="shared" si="1"/>
        <v>#DIV/0!</v>
      </c>
      <c r="E7" s="2"/>
      <c r="F7" s="28">
        <v>3.0</v>
      </c>
      <c r="G7" s="29">
        <v>60.0</v>
      </c>
      <c r="H7" s="30"/>
      <c r="I7" s="30"/>
      <c r="J7" s="31" t="str">
        <f t="shared" si="2"/>
        <v>#DIV/0!</v>
      </c>
      <c r="K7" s="2"/>
      <c r="L7" s="28">
        <v>3.0</v>
      </c>
      <c r="M7" s="29">
        <v>60.0</v>
      </c>
      <c r="N7" s="30"/>
      <c r="O7" s="30"/>
      <c r="P7" s="31" t="str">
        <f t="shared" si="3"/>
        <v>#DIV/0!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28">
        <v>4.0</v>
      </c>
      <c r="B8" s="29">
        <v>60.0</v>
      </c>
      <c r="C8" s="30"/>
      <c r="D8" s="31" t="str">
        <f t="shared" si="1"/>
        <v>#DIV/0!</v>
      </c>
      <c r="E8" s="2"/>
      <c r="F8" s="28">
        <v>4.0</v>
      </c>
      <c r="G8" s="29">
        <v>60.0</v>
      </c>
      <c r="H8" s="30"/>
      <c r="I8" s="30"/>
      <c r="J8" s="31" t="str">
        <f t="shared" si="2"/>
        <v>#DIV/0!</v>
      </c>
      <c r="K8" s="2"/>
      <c r="L8" s="28">
        <v>4.0</v>
      </c>
      <c r="M8" s="29">
        <v>60.0</v>
      </c>
      <c r="N8" s="30"/>
      <c r="O8" s="30"/>
      <c r="P8" s="31" t="str">
        <f t="shared" si="3"/>
        <v>#DIV/0!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28">
        <v>5.0</v>
      </c>
      <c r="B9" s="29">
        <v>60.0</v>
      </c>
      <c r="C9" s="30"/>
      <c r="D9" s="31" t="str">
        <f t="shared" si="1"/>
        <v>#DIV/0!</v>
      </c>
      <c r="E9" s="2"/>
      <c r="F9" s="28">
        <v>5.0</v>
      </c>
      <c r="G9" s="29">
        <v>60.0</v>
      </c>
      <c r="H9" s="30"/>
      <c r="I9" s="30"/>
      <c r="J9" s="31" t="str">
        <f t="shared" si="2"/>
        <v>#DIV/0!</v>
      </c>
      <c r="K9" s="2"/>
      <c r="L9" s="28">
        <v>5.0</v>
      </c>
      <c r="M9" s="29">
        <v>60.0</v>
      </c>
      <c r="N9" s="30"/>
      <c r="O9" s="30"/>
      <c r="P9" s="31" t="str">
        <f t="shared" si="3"/>
        <v>#DIV/0!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28">
        <v>6.0</v>
      </c>
      <c r="B10" s="29">
        <v>60.0</v>
      </c>
      <c r="C10" s="30"/>
      <c r="D10" s="31" t="str">
        <f t="shared" si="1"/>
        <v>#DIV/0!</v>
      </c>
      <c r="E10" s="2"/>
      <c r="F10" s="28">
        <v>6.0</v>
      </c>
      <c r="G10" s="29">
        <v>60.0</v>
      </c>
      <c r="H10" s="30"/>
      <c r="I10" s="30"/>
      <c r="J10" s="31" t="str">
        <f t="shared" si="2"/>
        <v>#DIV/0!</v>
      </c>
      <c r="K10" s="2"/>
      <c r="L10" s="28">
        <v>6.0</v>
      </c>
      <c r="M10" s="29">
        <v>60.0</v>
      </c>
      <c r="N10" s="30"/>
      <c r="O10" s="30"/>
      <c r="P10" s="31" t="str">
        <f t="shared" si="3"/>
        <v>#DIV/0!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28">
        <v>7.0</v>
      </c>
      <c r="B11" s="29">
        <v>60.0</v>
      </c>
      <c r="C11" s="30"/>
      <c r="D11" s="31" t="str">
        <f t="shared" si="1"/>
        <v>#DIV/0!</v>
      </c>
      <c r="E11" s="2"/>
      <c r="F11" s="28">
        <v>7.0</v>
      </c>
      <c r="G11" s="29">
        <v>60.0</v>
      </c>
      <c r="H11" s="30"/>
      <c r="I11" s="30"/>
      <c r="J11" s="31" t="str">
        <f t="shared" si="2"/>
        <v>#DIV/0!</v>
      </c>
      <c r="K11" s="2"/>
      <c r="L11" s="28">
        <v>7.0</v>
      </c>
      <c r="M11" s="29">
        <v>60.0</v>
      </c>
      <c r="N11" s="30"/>
      <c r="O11" s="30"/>
      <c r="P11" s="31" t="str">
        <f t="shared" si="3"/>
        <v>#DIV/0!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28">
        <v>8.0</v>
      </c>
      <c r="B12" s="29">
        <v>60.0</v>
      </c>
      <c r="C12" s="30"/>
      <c r="D12" s="31" t="str">
        <f t="shared" si="1"/>
        <v>#DIV/0!</v>
      </c>
      <c r="E12" s="2"/>
      <c r="F12" s="28">
        <v>8.0</v>
      </c>
      <c r="G12" s="29">
        <v>60.0</v>
      </c>
      <c r="H12" s="30"/>
      <c r="I12" s="30"/>
      <c r="J12" s="31" t="str">
        <f t="shared" si="2"/>
        <v>#DIV/0!</v>
      </c>
      <c r="K12" s="2"/>
      <c r="L12" s="28">
        <v>8.0</v>
      </c>
      <c r="M12" s="29">
        <v>60.0</v>
      </c>
      <c r="N12" s="30"/>
      <c r="O12" s="30"/>
      <c r="P12" s="31" t="str">
        <f t="shared" si="3"/>
        <v>#DIV/0!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28">
        <v>9.0</v>
      </c>
      <c r="B13" s="29"/>
      <c r="C13" s="30"/>
      <c r="D13" s="31" t="str">
        <f t="shared" si="1"/>
        <v>#DIV/0!</v>
      </c>
      <c r="E13" s="2"/>
      <c r="F13" s="28">
        <v>9.0</v>
      </c>
      <c r="G13" s="29"/>
      <c r="H13" s="30"/>
      <c r="I13" s="30"/>
      <c r="J13" s="31" t="str">
        <f t="shared" si="2"/>
        <v>#DIV/0!</v>
      </c>
      <c r="K13" s="2"/>
      <c r="L13" s="28">
        <v>9.0</v>
      </c>
      <c r="M13" s="29"/>
      <c r="N13" s="30"/>
      <c r="O13" s="30"/>
      <c r="P13" s="31" t="str">
        <f t="shared" si="3"/>
        <v>#DIV/0!</v>
      </c>
      <c r="Q13" s="2"/>
      <c r="R13" s="32" t="s">
        <v>11</v>
      </c>
      <c r="T13" s="2"/>
      <c r="U13" s="2"/>
      <c r="V13" s="2"/>
      <c r="W13" s="2"/>
      <c r="X13" s="2"/>
      <c r="Y13" s="2"/>
      <c r="Z13" s="2"/>
    </row>
    <row r="14" ht="18.75" customHeight="1">
      <c r="A14" s="33">
        <v>10.0</v>
      </c>
      <c r="B14" s="34"/>
      <c r="C14" s="35"/>
      <c r="D14" s="36" t="str">
        <f t="shared" si="1"/>
        <v>#DIV/0!</v>
      </c>
      <c r="E14" s="2"/>
      <c r="F14" s="33">
        <v>10.0</v>
      </c>
      <c r="G14" s="34"/>
      <c r="H14" s="35"/>
      <c r="I14" s="35"/>
      <c r="J14" s="36" t="str">
        <f t="shared" si="2"/>
        <v>#DIV/0!</v>
      </c>
      <c r="K14" s="2"/>
      <c r="L14" s="33">
        <v>10.0</v>
      </c>
      <c r="M14" s="34"/>
      <c r="N14" s="35"/>
      <c r="O14" s="35"/>
      <c r="P14" s="36" t="str">
        <f t="shared" si="3"/>
        <v>#DIV/0!</v>
      </c>
      <c r="Q14" s="2"/>
      <c r="T14" s="2"/>
      <c r="U14" s="2"/>
      <c r="V14" s="2"/>
      <c r="W14" s="2"/>
      <c r="X14" s="2"/>
      <c r="Y14" s="2"/>
      <c r="Z14" s="2"/>
    </row>
    <row r="15" ht="21.75" customHeight="1">
      <c r="A15" s="37" t="s">
        <v>12</v>
      </c>
      <c r="B15" s="38">
        <f>SUM(B5:B14)</f>
        <v>480</v>
      </c>
      <c r="C15" s="39" t="str">
        <f>+AVERAGE(C5:C14)</f>
        <v>#DIV/0!</v>
      </c>
      <c r="D15" s="40" t="str">
        <f t="shared" si="1"/>
        <v>#DIV/0!</v>
      </c>
      <c r="E15" s="2"/>
      <c r="F15" s="37" t="s">
        <v>12</v>
      </c>
      <c r="G15" s="38">
        <f>SUM(G5:G14)</f>
        <v>480</v>
      </c>
      <c r="H15" s="39" t="str">
        <f t="shared" ref="H15:I15" si="4">+AVERAGE(H5:H14)</f>
        <v>#DIV/0!</v>
      </c>
      <c r="I15" s="39" t="str">
        <f t="shared" si="4"/>
        <v>#DIV/0!</v>
      </c>
      <c r="J15" s="40" t="str">
        <f t="shared" si="2"/>
        <v>#DIV/0!</v>
      </c>
      <c r="K15" s="2"/>
      <c r="L15" s="37" t="s">
        <v>12</v>
      </c>
      <c r="M15" s="38">
        <f>SUM(M5:M14)</f>
        <v>480</v>
      </c>
      <c r="N15" s="39" t="str">
        <f t="shared" ref="N15:O15" si="5">+AVERAGE(N5:N14)</f>
        <v>#DIV/0!</v>
      </c>
      <c r="O15" s="39" t="str">
        <f t="shared" si="5"/>
        <v>#DIV/0!</v>
      </c>
      <c r="P15" s="40" t="str">
        <f t="shared" si="3"/>
        <v>#DIV/0!</v>
      </c>
      <c r="Q15" s="2"/>
      <c r="T15" s="2"/>
      <c r="U15" s="2"/>
      <c r="V15" s="2"/>
      <c r="W15" s="2"/>
      <c r="X15" s="2"/>
      <c r="Y15" s="2"/>
      <c r="Z15" s="2"/>
    </row>
    <row r="16" ht="18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T16" s="2"/>
      <c r="U16" s="2"/>
      <c r="V16" s="2"/>
      <c r="W16" s="2"/>
      <c r="X16" s="2"/>
      <c r="Y16" s="2"/>
      <c r="Z16" s="2"/>
    </row>
    <row r="17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T17" s="2"/>
      <c r="U17" s="2"/>
      <c r="V17" s="2"/>
      <c r="W17" s="2"/>
      <c r="X17" s="2"/>
      <c r="Y17" s="2"/>
      <c r="Z17" s="2"/>
    </row>
    <row r="18" ht="18.75" customHeight="1">
      <c r="A18" s="3" t="s">
        <v>3</v>
      </c>
      <c r="B18" s="4"/>
      <c r="C18" s="5"/>
      <c r="D18" s="6"/>
      <c r="E18" s="7"/>
      <c r="F18" s="3" t="s">
        <v>4</v>
      </c>
      <c r="G18" s="6"/>
      <c r="H18" s="8"/>
      <c r="I18" s="9"/>
      <c r="J18" s="6"/>
      <c r="K18" s="2"/>
      <c r="L18" s="41" t="s">
        <v>13</v>
      </c>
      <c r="M18" s="42"/>
      <c r="N18" s="42"/>
      <c r="O18" s="42"/>
      <c r="P18" s="42"/>
      <c r="Q18" s="2"/>
      <c r="T18" s="2"/>
      <c r="U18" s="2"/>
      <c r="V18" s="2"/>
      <c r="W18" s="2"/>
      <c r="X18" s="2"/>
      <c r="Y18" s="2"/>
      <c r="Z18" s="2"/>
    </row>
    <row r="19" ht="57.0" customHeight="1">
      <c r="A19" s="12" t="s">
        <v>5</v>
      </c>
      <c r="B19" s="13" t="s">
        <v>6</v>
      </c>
      <c r="C19" s="14" t="s">
        <v>7</v>
      </c>
      <c r="D19" s="15" t="s">
        <v>8</v>
      </c>
      <c r="E19" s="2"/>
      <c r="F19" s="16" t="s">
        <v>5</v>
      </c>
      <c r="G19" s="43" t="s">
        <v>6</v>
      </c>
      <c r="H19" s="18" t="s">
        <v>7</v>
      </c>
      <c r="I19" s="18" t="s">
        <v>9</v>
      </c>
      <c r="J19" s="19" t="s">
        <v>8</v>
      </c>
      <c r="K19" s="2"/>
      <c r="L19" s="44" t="s">
        <v>14</v>
      </c>
      <c r="M19" s="45"/>
      <c r="N19" s="45"/>
      <c r="O19" s="45"/>
      <c r="P19" s="4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customHeight="1">
      <c r="A20" s="47">
        <v>1.0</v>
      </c>
      <c r="B20" s="25">
        <v>60.0</v>
      </c>
      <c r="C20" s="26"/>
      <c r="D20" s="27" t="str">
        <f t="shared" ref="D20:D30" si="6">+B20/C20</f>
        <v>#DIV/0!</v>
      </c>
      <c r="E20" s="2"/>
      <c r="F20" s="47">
        <v>1.0</v>
      </c>
      <c r="G20" s="25">
        <v>60.0</v>
      </c>
      <c r="H20" s="26"/>
      <c r="I20" s="26"/>
      <c r="J20" s="27" t="str">
        <f t="shared" ref="J20:J30" si="7">+(G20*I20)/H20</f>
        <v>#DIV/0!</v>
      </c>
      <c r="K20" s="2"/>
      <c r="L20" s="48"/>
      <c r="P20" s="4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customHeight="1">
      <c r="A21" s="28">
        <v>2.0</v>
      </c>
      <c r="B21" s="29">
        <v>60.0</v>
      </c>
      <c r="C21" s="30"/>
      <c r="D21" s="31" t="str">
        <f t="shared" si="6"/>
        <v>#DIV/0!</v>
      </c>
      <c r="E21" s="2"/>
      <c r="F21" s="28">
        <v>2.0</v>
      </c>
      <c r="G21" s="29">
        <v>60.0</v>
      </c>
      <c r="H21" s="30"/>
      <c r="I21" s="30"/>
      <c r="J21" s="31" t="str">
        <f t="shared" si="7"/>
        <v>#DIV/0!</v>
      </c>
      <c r="K21" s="2"/>
      <c r="L21" s="48"/>
      <c r="P21" s="4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28">
        <v>3.0</v>
      </c>
      <c r="B22" s="29">
        <v>60.0</v>
      </c>
      <c r="C22" s="30"/>
      <c r="D22" s="31" t="str">
        <f t="shared" si="6"/>
        <v>#DIV/0!</v>
      </c>
      <c r="E22" s="2"/>
      <c r="F22" s="28">
        <v>3.0</v>
      </c>
      <c r="G22" s="29">
        <v>60.0</v>
      </c>
      <c r="H22" s="30"/>
      <c r="I22" s="30"/>
      <c r="J22" s="31" t="str">
        <f t="shared" si="7"/>
        <v>#DIV/0!</v>
      </c>
      <c r="K22" s="2"/>
      <c r="L22" s="48"/>
      <c r="P22" s="4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>
      <c r="A23" s="28">
        <v>4.0</v>
      </c>
      <c r="B23" s="29">
        <v>60.0</v>
      </c>
      <c r="C23" s="30"/>
      <c r="D23" s="31" t="str">
        <f t="shared" si="6"/>
        <v>#DIV/0!</v>
      </c>
      <c r="E23" s="2"/>
      <c r="F23" s="28">
        <v>4.0</v>
      </c>
      <c r="G23" s="29">
        <v>60.0</v>
      </c>
      <c r="H23" s="30"/>
      <c r="I23" s="30"/>
      <c r="J23" s="31" t="str">
        <f t="shared" si="7"/>
        <v>#DIV/0!</v>
      </c>
      <c r="K23" s="2"/>
      <c r="L23" s="48"/>
      <c r="P23" s="4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>
      <c r="A24" s="28">
        <v>5.0</v>
      </c>
      <c r="B24" s="29">
        <v>60.0</v>
      </c>
      <c r="C24" s="30"/>
      <c r="D24" s="31" t="str">
        <f t="shared" si="6"/>
        <v>#DIV/0!</v>
      </c>
      <c r="E24" s="2"/>
      <c r="F24" s="28">
        <v>5.0</v>
      </c>
      <c r="G24" s="29">
        <v>60.0</v>
      </c>
      <c r="H24" s="30"/>
      <c r="I24" s="30"/>
      <c r="J24" s="31" t="str">
        <f t="shared" si="7"/>
        <v>#DIV/0!</v>
      </c>
      <c r="K24" s="2"/>
      <c r="L24" s="48"/>
      <c r="P24" s="4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>
      <c r="A25" s="28">
        <v>6.0</v>
      </c>
      <c r="B25" s="29">
        <v>60.0</v>
      </c>
      <c r="C25" s="30"/>
      <c r="D25" s="31" t="str">
        <f t="shared" si="6"/>
        <v>#DIV/0!</v>
      </c>
      <c r="E25" s="2"/>
      <c r="F25" s="28">
        <v>6.0</v>
      </c>
      <c r="G25" s="29">
        <v>60.0</v>
      </c>
      <c r="H25" s="30"/>
      <c r="I25" s="30"/>
      <c r="J25" s="31" t="str">
        <f t="shared" si="7"/>
        <v>#DIV/0!</v>
      </c>
      <c r="K25" s="2"/>
      <c r="L25" s="48"/>
      <c r="P25" s="4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28">
        <v>7.0</v>
      </c>
      <c r="B26" s="29">
        <v>60.0</v>
      </c>
      <c r="C26" s="30"/>
      <c r="D26" s="31" t="str">
        <f t="shared" si="6"/>
        <v>#DIV/0!</v>
      </c>
      <c r="E26" s="2"/>
      <c r="F26" s="28">
        <v>7.0</v>
      </c>
      <c r="G26" s="29">
        <v>60.0</v>
      </c>
      <c r="H26" s="30"/>
      <c r="I26" s="30"/>
      <c r="J26" s="31" t="str">
        <f t="shared" si="7"/>
        <v>#DIV/0!</v>
      </c>
      <c r="K26" s="2"/>
      <c r="L26" s="48"/>
      <c r="P26" s="4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>
      <c r="A27" s="28">
        <v>8.0</v>
      </c>
      <c r="B27" s="29">
        <v>60.0</v>
      </c>
      <c r="C27" s="30"/>
      <c r="D27" s="31" t="str">
        <f t="shared" si="6"/>
        <v>#DIV/0!</v>
      </c>
      <c r="E27" s="2"/>
      <c r="F27" s="28">
        <v>8.0</v>
      </c>
      <c r="G27" s="29">
        <v>60.0</v>
      </c>
      <c r="H27" s="30"/>
      <c r="I27" s="30"/>
      <c r="J27" s="31" t="str">
        <f t="shared" si="7"/>
        <v>#DIV/0!</v>
      </c>
      <c r="K27" s="2"/>
      <c r="L27" s="48"/>
      <c r="P27" s="4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>
      <c r="A28" s="28">
        <v>9.0</v>
      </c>
      <c r="B28" s="29"/>
      <c r="C28" s="30"/>
      <c r="D28" s="31" t="str">
        <f t="shared" si="6"/>
        <v>#DIV/0!</v>
      </c>
      <c r="E28" s="2"/>
      <c r="F28" s="28">
        <v>9.0</v>
      </c>
      <c r="G28" s="29"/>
      <c r="H28" s="30"/>
      <c r="I28" s="30"/>
      <c r="J28" s="31" t="str">
        <f t="shared" si="7"/>
        <v>#DIV/0!</v>
      </c>
      <c r="K28" s="2"/>
      <c r="L28" s="48"/>
      <c r="P28" s="4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>
      <c r="A29" s="33">
        <v>10.0</v>
      </c>
      <c r="B29" s="34"/>
      <c r="C29" s="35"/>
      <c r="D29" s="36" t="str">
        <f t="shared" si="6"/>
        <v>#DIV/0!</v>
      </c>
      <c r="E29" s="2"/>
      <c r="F29" s="33">
        <v>10.0</v>
      </c>
      <c r="G29" s="34"/>
      <c r="H29" s="35"/>
      <c r="I29" s="35"/>
      <c r="J29" s="36" t="str">
        <f t="shared" si="7"/>
        <v>#DIV/0!</v>
      </c>
      <c r="K29" s="2"/>
      <c r="L29" s="48"/>
      <c r="P29" s="4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37" t="s">
        <v>12</v>
      </c>
      <c r="B30" s="38">
        <f>SUM(B20:B29)</f>
        <v>480</v>
      </c>
      <c r="C30" s="39" t="str">
        <f>+AVERAGE(C20:C29)</f>
        <v>#DIV/0!</v>
      </c>
      <c r="D30" s="40" t="str">
        <f t="shared" si="6"/>
        <v>#DIV/0!</v>
      </c>
      <c r="E30" s="2"/>
      <c r="F30" s="37" t="s">
        <v>12</v>
      </c>
      <c r="G30" s="38">
        <f>SUM(G20:G29)</f>
        <v>480</v>
      </c>
      <c r="H30" s="39" t="str">
        <f t="shared" ref="H30:I30" si="8">+AVERAGE(H20:H29)</f>
        <v>#DIV/0!</v>
      </c>
      <c r="I30" s="39" t="str">
        <f t="shared" si="8"/>
        <v>#DIV/0!</v>
      </c>
      <c r="J30" s="40" t="str">
        <f t="shared" si="7"/>
        <v>#DIV/0!</v>
      </c>
      <c r="K30" s="2"/>
      <c r="L30" s="48"/>
      <c r="P30" s="4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8"/>
      <c r="P31" s="4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8"/>
      <c r="P32" s="4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3.25" customHeight="1">
      <c r="A33" s="3" t="s">
        <v>3</v>
      </c>
      <c r="B33" s="4"/>
      <c r="C33" s="5"/>
      <c r="D33" s="6"/>
      <c r="E33" s="7"/>
      <c r="F33" s="3" t="s">
        <v>4</v>
      </c>
      <c r="G33" s="6"/>
      <c r="H33" s="8"/>
      <c r="I33" s="9"/>
      <c r="J33" s="6"/>
      <c r="K33" s="2"/>
      <c r="L33" s="48"/>
      <c r="P33" s="4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customHeight="1">
      <c r="A34" s="12" t="s">
        <v>5</v>
      </c>
      <c r="B34" s="13" t="s">
        <v>6</v>
      </c>
      <c r="C34" s="14" t="s">
        <v>7</v>
      </c>
      <c r="D34" s="15" t="s">
        <v>8</v>
      </c>
      <c r="E34" s="2"/>
      <c r="F34" s="16" t="s">
        <v>5</v>
      </c>
      <c r="G34" s="43" t="s">
        <v>6</v>
      </c>
      <c r="H34" s="18" t="s">
        <v>7</v>
      </c>
      <c r="I34" s="18" t="s">
        <v>9</v>
      </c>
      <c r="J34" s="19" t="s">
        <v>8</v>
      </c>
      <c r="K34" s="2"/>
      <c r="L34" s="48"/>
      <c r="P34" s="4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customHeight="1">
      <c r="A35" s="24">
        <v>1.0</v>
      </c>
      <c r="B35" s="25">
        <v>60.0</v>
      </c>
      <c r="C35" s="26"/>
      <c r="D35" s="27" t="str">
        <f t="shared" ref="D35:D45" si="9">+B35/C35</f>
        <v>#DIV/0!</v>
      </c>
      <c r="E35" s="2"/>
      <c r="F35" s="24">
        <v>1.0</v>
      </c>
      <c r="G35" s="25">
        <v>60.0</v>
      </c>
      <c r="H35" s="26"/>
      <c r="I35" s="26"/>
      <c r="J35" s="27" t="str">
        <f t="shared" ref="J35:J45" si="10">+(G35*I35)/H35</f>
        <v>#DIV/0!</v>
      </c>
      <c r="K35" s="2"/>
      <c r="L35" s="48"/>
      <c r="P35" s="4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customHeight="1">
      <c r="A36" s="28">
        <v>2.0</v>
      </c>
      <c r="B36" s="29">
        <v>60.0</v>
      </c>
      <c r="C36" s="30"/>
      <c r="D36" s="31" t="str">
        <f t="shared" si="9"/>
        <v>#DIV/0!</v>
      </c>
      <c r="E36" s="2"/>
      <c r="F36" s="28">
        <v>2.0</v>
      </c>
      <c r="G36" s="29">
        <v>60.0</v>
      </c>
      <c r="H36" s="30"/>
      <c r="I36" s="30"/>
      <c r="J36" s="31" t="str">
        <f t="shared" si="10"/>
        <v>#DIV/0!</v>
      </c>
      <c r="K36" s="2"/>
      <c r="L36" s="48"/>
      <c r="P36" s="4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customHeight="1">
      <c r="A37" s="28">
        <v>3.0</v>
      </c>
      <c r="B37" s="29">
        <v>60.0</v>
      </c>
      <c r="C37" s="30"/>
      <c r="D37" s="31" t="str">
        <f t="shared" si="9"/>
        <v>#DIV/0!</v>
      </c>
      <c r="E37" s="2"/>
      <c r="F37" s="28">
        <v>3.0</v>
      </c>
      <c r="G37" s="29">
        <v>60.0</v>
      </c>
      <c r="H37" s="30"/>
      <c r="I37" s="30"/>
      <c r="J37" s="31" t="str">
        <f t="shared" si="10"/>
        <v>#DIV/0!</v>
      </c>
      <c r="K37" s="2"/>
      <c r="L37" s="48"/>
      <c r="P37" s="4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28">
        <v>4.0</v>
      </c>
      <c r="B38" s="29">
        <v>60.0</v>
      </c>
      <c r="C38" s="30"/>
      <c r="D38" s="31" t="str">
        <f t="shared" si="9"/>
        <v>#DIV/0!</v>
      </c>
      <c r="E38" s="2"/>
      <c r="F38" s="28">
        <v>4.0</v>
      </c>
      <c r="G38" s="29">
        <v>60.0</v>
      </c>
      <c r="H38" s="30"/>
      <c r="I38" s="30"/>
      <c r="J38" s="31" t="str">
        <f t="shared" si="10"/>
        <v>#DIV/0!</v>
      </c>
      <c r="K38" s="2"/>
      <c r="L38" s="48"/>
      <c r="P38" s="4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>
      <c r="A39" s="28">
        <v>5.0</v>
      </c>
      <c r="B39" s="29">
        <v>60.0</v>
      </c>
      <c r="C39" s="30"/>
      <c r="D39" s="31" t="str">
        <f t="shared" si="9"/>
        <v>#DIV/0!</v>
      </c>
      <c r="E39" s="2"/>
      <c r="F39" s="28">
        <v>5.0</v>
      </c>
      <c r="G39" s="29">
        <v>60.0</v>
      </c>
      <c r="H39" s="30"/>
      <c r="I39" s="30"/>
      <c r="J39" s="31" t="str">
        <f t="shared" si="10"/>
        <v>#DIV/0!</v>
      </c>
      <c r="K39" s="2"/>
      <c r="L39" s="48"/>
      <c r="P39" s="4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28">
        <v>6.0</v>
      </c>
      <c r="B40" s="29">
        <v>60.0</v>
      </c>
      <c r="C40" s="30"/>
      <c r="D40" s="31" t="str">
        <f t="shared" si="9"/>
        <v>#DIV/0!</v>
      </c>
      <c r="E40" s="2"/>
      <c r="F40" s="28">
        <v>6.0</v>
      </c>
      <c r="G40" s="29">
        <v>60.0</v>
      </c>
      <c r="H40" s="30"/>
      <c r="I40" s="30"/>
      <c r="J40" s="31" t="str">
        <f t="shared" si="10"/>
        <v>#DIV/0!</v>
      </c>
      <c r="K40" s="2"/>
      <c r="L40" s="48"/>
      <c r="P40" s="4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>
      <c r="A41" s="28">
        <v>7.0</v>
      </c>
      <c r="B41" s="29">
        <v>60.0</v>
      </c>
      <c r="C41" s="30"/>
      <c r="D41" s="31" t="str">
        <f t="shared" si="9"/>
        <v>#DIV/0!</v>
      </c>
      <c r="E41" s="2"/>
      <c r="F41" s="28">
        <v>7.0</v>
      </c>
      <c r="G41" s="29">
        <v>60.0</v>
      </c>
      <c r="H41" s="30"/>
      <c r="I41" s="30"/>
      <c r="J41" s="31" t="str">
        <f t="shared" si="10"/>
        <v>#DIV/0!</v>
      </c>
      <c r="K41" s="2"/>
      <c r="L41" s="48"/>
      <c r="P41" s="4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>
      <c r="A42" s="28">
        <v>8.0</v>
      </c>
      <c r="B42" s="29">
        <v>60.0</v>
      </c>
      <c r="C42" s="30"/>
      <c r="D42" s="31" t="str">
        <f t="shared" si="9"/>
        <v>#DIV/0!</v>
      </c>
      <c r="E42" s="2"/>
      <c r="F42" s="28">
        <v>8.0</v>
      </c>
      <c r="G42" s="29">
        <v>60.0</v>
      </c>
      <c r="H42" s="30"/>
      <c r="I42" s="30"/>
      <c r="J42" s="31" t="str">
        <f t="shared" si="10"/>
        <v>#DIV/0!</v>
      </c>
      <c r="K42" s="2"/>
      <c r="L42" s="48"/>
      <c r="P42" s="4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28">
        <v>9.0</v>
      </c>
      <c r="B43" s="29"/>
      <c r="C43" s="30"/>
      <c r="D43" s="31" t="str">
        <f t="shared" si="9"/>
        <v>#DIV/0!</v>
      </c>
      <c r="E43" s="2"/>
      <c r="F43" s="28">
        <v>9.0</v>
      </c>
      <c r="G43" s="29"/>
      <c r="H43" s="30"/>
      <c r="I43" s="30"/>
      <c r="J43" s="31" t="str">
        <f t="shared" si="10"/>
        <v>#DIV/0!</v>
      </c>
      <c r="K43" s="2"/>
      <c r="L43" s="48"/>
      <c r="P43" s="4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33">
        <v>10.0</v>
      </c>
      <c r="B44" s="34"/>
      <c r="C44" s="35"/>
      <c r="D44" s="36" t="str">
        <f t="shared" si="9"/>
        <v>#DIV/0!</v>
      </c>
      <c r="E44" s="2"/>
      <c r="F44" s="33">
        <v>10.0</v>
      </c>
      <c r="G44" s="34"/>
      <c r="H44" s="35"/>
      <c r="I44" s="35"/>
      <c r="J44" s="36" t="str">
        <f t="shared" si="10"/>
        <v>#DIV/0!</v>
      </c>
      <c r="K44" s="2"/>
      <c r="L44" s="48"/>
      <c r="P44" s="4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customHeight="1">
      <c r="A45" s="37" t="s">
        <v>12</v>
      </c>
      <c r="B45" s="38">
        <f>SUM(B35:B44)</f>
        <v>480</v>
      </c>
      <c r="C45" s="39" t="str">
        <f>+AVERAGE(C35:C44)</f>
        <v>#DIV/0!</v>
      </c>
      <c r="D45" s="40" t="str">
        <f t="shared" si="9"/>
        <v>#DIV/0!</v>
      </c>
      <c r="E45" s="2"/>
      <c r="F45" s="37" t="s">
        <v>12</v>
      </c>
      <c r="G45" s="38">
        <f>SUM(G35:G44)</f>
        <v>480</v>
      </c>
      <c r="H45" s="39" t="str">
        <f t="shared" ref="H45:I45" si="11">+AVERAGE(H35:H44)</f>
        <v>#DIV/0!</v>
      </c>
      <c r="I45" s="39" t="str">
        <f t="shared" si="11"/>
        <v>#DIV/0!</v>
      </c>
      <c r="J45" s="40" t="str">
        <f t="shared" si="10"/>
        <v>#DIV/0!</v>
      </c>
      <c r="K45" s="2"/>
      <c r="L45" s="50"/>
      <c r="M45" s="42"/>
      <c r="N45" s="42"/>
      <c r="O45" s="42"/>
      <c r="P45" s="5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6.25" customHeight="1">
      <c r="A48" s="3" t="s">
        <v>3</v>
      </c>
      <c r="B48" s="4"/>
      <c r="C48" s="5"/>
      <c r="D48" s="6"/>
      <c r="E48" s="7"/>
      <c r="F48" s="3" t="s">
        <v>4</v>
      </c>
      <c r="G48" s="6"/>
      <c r="H48" s="8"/>
      <c r="I48" s="9"/>
      <c r="J48" s="6"/>
      <c r="K48" s="2"/>
      <c r="L48" s="44" t="s">
        <v>15</v>
      </c>
      <c r="M48" s="45"/>
      <c r="N48" s="45"/>
      <c r="O48" s="45"/>
      <c r="P48" s="4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customHeight="1">
      <c r="A49" s="12" t="s">
        <v>5</v>
      </c>
      <c r="B49" s="13" t="s">
        <v>6</v>
      </c>
      <c r="C49" s="14" t="s">
        <v>7</v>
      </c>
      <c r="D49" s="15" t="s">
        <v>8</v>
      </c>
      <c r="E49" s="2"/>
      <c r="F49" s="16" t="s">
        <v>5</v>
      </c>
      <c r="G49" s="43" t="s">
        <v>6</v>
      </c>
      <c r="H49" s="18" t="s">
        <v>7</v>
      </c>
      <c r="I49" s="18" t="s">
        <v>9</v>
      </c>
      <c r="J49" s="19" t="s">
        <v>8</v>
      </c>
      <c r="K49" s="2"/>
      <c r="L49" s="48"/>
      <c r="P49" s="4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customHeight="1">
      <c r="A50" s="24">
        <v>1.0</v>
      </c>
      <c r="B50" s="25">
        <v>60.0</v>
      </c>
      <c r="C50" s="26"/>
      <c r="D50" s="27" t="str">
        <f t="shared" ref="D50:D60" si="12">+B50/C50</f>
        <v>#DIV/0!</v>
      </c>
      <c r="E50" s="2"/>
      <c r="F50" s="24">
        <v>1.0</v>
      </c>
      <c r="G50" s="25">
        <v>60.0</v>
      </c>
      <c r="H50" s="26"/>
      <c r="I50" s="26"/>
      <c r="J50" s="27" t="str">
        <f t="shared" ref="J50:J60" si="13">+(G50*I50)/H50</f>
        <v>#DIV/0!</v>
      </c>
      <c r="K50" s="2"/>
      <c r="L50" s="48"/>
      <c r="P50" s="4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customHeight="1">
      <c r="A51" s="28">
        <v>2.0</v>
      </c>
      <c r="B51" s="29">
        <v>60.0</v>
      </c>
      <c r="C51" s="30"/>
      <c r="D51" s="31" t="str">
        <f t="shared" si="12"/>
        <v>#DIV/0!</v>
      </c>
      <c r="E51" s="2"/>
      <c r="F51" s="28">
        <v>2.0</v>
      </c>
      <c r="G51" s="29">
        <v>60.0</v>
      </c>
      <c r="H51" s="30"/>
      <c r="I51" s="30"/>
      <c r="J51" s="31" t="str">
        <f t="shared" si="13"/>
        <v>#DIV/0!</v>
      </c>
      <c r="K51" s="2"/>
      <c r="L51" s="48"/>
      <c r="P51" s="4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customHeight="1">
      <c r="A52" s="28">
        <v>3.0</v>
      </c>
      <c r="B52" s="29">
        <v>60.0</v>
      </c>
      <c r="C52" s="30"/>
      <c r="D52" s="31" t="str">
        <f t="shared" si="12"/>
        <v>#DIV/0!</v>
      </c>
      <c r="E52" s="2"/>
      <c r="F52" s="28">
        <v>3.0</v>
      </c>
      <c r="G52" s="29">
        <v>60.0</v>
      </c>
      <c r="H52" s="30"/>
      <c r="I52" s="30"/>
      <c r="J52" s="31" t="str">
        <f t="shared" si="13"/>
        <v>#DIV/0!</v>
      </c>
      <c r="K52" s="2"/>
      <c r="L52" s="48"/>
      <c r="P52" s="4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customHeight="1">
      <c r="A53" s="28">
        <v>4.0</v>
      </c>
      <c r="B53" s="29">
        <v>60.0</v>
      </c>
      <c r="C53" s="30"/>
      <c r="D53" s="31" t="str">
        <f t="shared" si="12"/>
        <v>#DIV/0!</v>
      </c>
      <c r="E53" s="2"/>
      <c r="F53" s="28">
        <v>4.0</v>
      </c>
      <c r="G53" s="29">
        <v>60.0</v>
      </c>
      <c r="H53" s="30"/>
      <c r="I53" s="30"/>
      <c r="J53" s="31" t="str">
        <f t="shared" si="13"/>
        <v>#DIV/0!</v>
      </c>
      <c r="K53" s="2"/>
      <c r="L53" s="48"/>
      <c r="P53" s="4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customHeight="1">
      <c r="A54" s="28">
        <v>5.0</v>
      </c>
      <c r="B54" s="29">
        <v>60.0</v>
      </c>
      <c r="C54" s="30"/>
      <c r="D54" s="31" t="str">
        <f t="shared" si="12"/>
        <v>#DIV/0!</v>
      </c>
      <c r="E54" s="2"/>
      <c r="F54" s="28">
        <v>5.0</v>
      </c>
      <c r="G54" s="29">
        <v>60.0</v>
      </c>
      <c r="H54" s="30"/>
      <c r="I54" s="30"/>
      <c r="J54" s="31" t="str">
        <f t="shared" si="13"/>
        <v>#DIV/0!</v>
      </c>
      <c r="K54" s="2"/>
      <c r="L54" s="48"/>
      <c r="P54" s="4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customHeight="1">
      <c r="A55" s="28">
        <v>6.0</v>
      </c>
      <c r="B55" s="29">
        <v>60.0</v>
      </c>
      <c r="C55" s="30"/>
      <c r="D55" s="31" t="str">
        <f t="shared" si="12"/>
        <v>#DIV/0!</v>
      </c>
      <c r="E55" s="2"/>
      <c r="F55" s="28">
        <v>6.0</v>
      </c>
      <c r="G55" s="29">
        <v>60.0</v>
      </c>
      <c r="H55" s="30"/>
      <c r="I55" s="30"/>
      <c r="J55" s="31" t="str">
        <f t="shared" si="13"/>
        <v>#DIV/0!</v>
      </c>
      <c r="K55" s="2"/>
      <c r="L55" s="48"/>
      <c r="P55" s="4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customHeight="1">
      <c r="A56" s="28">
        <v>7.0</v>
      </c>
      <c r="B56" s="29">
        <v>60.0</v>
      </c>
      <c r="C56" s="30"/>
      <c r="D56" s="31" t="str">
        <f t="shared" si="12"/>
        <v>#DIV/0!</v>
      </c>
      <c r="E56" s="2"/>
      <c r="F56" s="28">
        <v>7.0</v>
      </c>
      <c r="G56" s="29">
        <v>60.0</v>
      </c>
      <c r="H56" s="30"/>
      <c r="I56" s="30"/>
      <c r="J56" s="31" t="str">
        <f t="shared" si="13"/>
        <v>#DIV/0!</v>
      </c>
      <c r="K56" s="2"/>
      <c r="L56" s="48"/>
      <c r="P56" s="4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customHeight="1">
      <c r="A57" s="28">
        <v>8.0</v>
      </c>
      <c r="B57" s="29">
        <v>60.0</v>
      </c>
      <c r="C57" s="30"/>
      <c r="D57" s="31" t="str">
        <f t="shared" si="12"/>
        <v>#DIV/0!</v>
      </c>
      <c r="E57" s="2"/>
      <c r="F57" s="28">
        <v>8.0</v>
      </c>
      <c r="G57" s="29">
        <v>60.0</v>
      </c>
      <c r="H57" s="30"/>
      <c r="I57" s="30"/>
      <c r="J57" s="31" t="str">
        <f t="shared" si="13"/>
        <v>#DIV/0!</v>
      </c>
      <c r="K57" s="2"/>
      <c r="L57" s="48"/>
      <c r="P57" s="4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customHeight="1">
      <c r="A58" s="28">
        <v>9.0</v>
      </c>
      <c r="B58" s="29"/>
      <c r="C58" s="30"/>
      <c r="D58" s="31" t="str">
        <f t="shared" si="12"/>
        <v>#DIV/0!</v>
      </c>
      <c r="E58" s="2"/>
      <c r="F58" s="28">
        <v>9.0</v>
      </c>
      <c r="G58" s="29"/>
      <c r="H58" s="30"/>
      <c r="I58" s="30"/>
      <c r="J58" s="31" t="str">
        <f t="shared" si="13"/>
        <v>#DIV/0!</v>
      </c>
      <c r="K58" s="2"/>
      <c r="L58" s="48"/>
      <c r="P58" s="4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>
      <c r="A59" s="33">
        <v>10.0</v>
      </c>
      <c r="B59" s="34"/>
      <c r="C59" s="35"/>
      <c r="D59" s="36" t="str">
        <f t="shared" si="12"/>
        <v>#DIV/0!</v>
      </c>
      <c r="E59" s="2"/>
      <c r="F59" s="33">
        <v>10.0</v>
      </c>
      <c r="G59" s="34"/>
      <c r="H59" s="35"/>
      <c r="I59" s="35"/>
      <c r="J59" s="36" t="str">
        <f t="shared" si="13"/>
        <v>#DIV/0!</v>
      </c>
      <c r="K59" s="2"/>
      <c r="L59" s="48"/>
      <c r="P59" s="4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customHeight="1">
      <c r="A60" s="37" t="s">
        <v>12</v>
      </c>
      <c r="B60" s="38">
        <f>SUM(B50:B59)</f>
        <v>480</v>
      </c>
      <c r="C60" s="39" t="str">
        <f>+AVERAGE(C50:C59)</f>
        <v>#DIV/0!</v>
      </c>
      <c r="D60" s="40" t="str">
        <f t="shared" si="12"/>
        <v>#DIV/0!</v>
      </c>
      <c r="E60" s="2"/>
      <c r="F60" s="37" t="s">
        <v>12</v>
      </c>
      <c r="G60" s="38">
        <f>SUM(G50:G59)</f>
        <v>480</v>
      </c>
      <c r="H60" s="39" t="str">
        <f t="shared" ref="H60:I60" si="14">+AVERAGE(H50:H59)</f>
        <v>#DIV/0!</v>
      </c>
      <c r="I60" s="39" t="str">
        <f t="shared" si="14"/>
        <v>#DIV/0!</v>
      </c>
      <c r="J60" s="40" t="str">
        <f t="shared" si="13"/>
        <v>#DIV/0!</v>
      </c>
      <c r="K60" s="2"/>
      <c r="L60" s="48"/>
      <c r="P60" s="4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48"/>
      <c r="P61" s="4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48"/>
      <c r="P62" s="4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6.25" customHeight="1">
      <c r="A63" s="3" t="s">
        <v>3</v>
      </c>
      <c r="B63" s="4"/>
      <c r="C63" s="5"/>
      <c r="D63" s="6"/>
      <c r="E63" s="7"/>
      <c r="F63" s="3" t="s">
        <v>4</v>
      </c>
      <c r="G63" s="6"/>
      <c r="H63" s="8"/>
      <c r="I63" s="9"/>
      <c r="J63" s="6"/>
      <c r="K63" s="2"/>
      <c r="L63" s="48"/>
      <c r="P63" s="4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customHeight="1">
      <c r="A64" s="12" t="s">
        <v>5</v>
      </c>
      <c r="B64" s="13" t="s">
        <v>6</v>
      </c>
      <c r="C64" s="14" t="s">
        <v>7</v>
      </c>
      <c r="D64" s="15" t="s">
        <v>8</v>
      </c>
      <c r="E64" s="2"/>
      <c r="F64" s="16" t="s">
        <v>5</v>
      </c>
      <c r="G64" s="43" t="s">
        <v>6</v>
      </c>
      <c r="H64" s="18" t="s">
        <v>7</v>
      </c>
      <c r="I64" s="18" t="s">
        <v>9</v>
      </c>
      <c r="J64" s="19" t="s">
        <v>8</v>
      </c>
      <c r="K64" s="2"/>
      <c r="L64" s="48"/>
      <c r="P64" s="4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>
      <c r="A65" s="24">
        <v>1.0</v>
      </c>
      <c r="B65" s="25">
        <v>60.0</v>
      </c>
      <c r="C65" s="26"/>
      <c r="D65" s="27" t="str">
        <f t="shared" ref="D65:D75" si="15">+B65/C65</f>
        <v>#DIV/0!</v>
      </c>
      <c r="E65" s="2"/>
      <c r="F65" s="24">
        <v>1.0</v>
      </c>
      <c r="G65" s="25">
        <v>60.0</v>
      </c>
      <c r="H65" s="26"/>
      <c r="I65" s="26"/>
      <c r="J65" s="27" t="str">
        <f t="shared" ref="J65:J75" si="16">+(G65*I65)/H65</f>
        <v>#DIV/0!</v>
      </c>
      <c r="K65" s="2"/>
      <c r="L65" s="48"/>
      <c r="P65" s="4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customHeight="1">
      <c r="A66" s="28">
        <v>2.0</v>
      </c>
      <c r="B66" s="29">
        <v>60.0</v>
      </c>
      <c r="C66" s="30"/>
      <c r="D66" s="31" t="str">
        <f t="shared" si="15"/>
        <v>#DIV/0!</v>
      </c>
      <c r="E66" s="2"/>
      <c r="F66" s="28">
        <v>2.0</v>
      </c>
      <c r="G66" s="29">
        <v>60.0</v>
      </c>
      <c r="H66" s="30"/>
      <c r="I66" s="30"/>
      <c r="J66" s="31" t="str">
        <f t="shared" si="16"/>
        <v>#DIV/0!</v>
      </c>
      <c r="K66" s="2"/>
      <c r="L66" s="48"/>
      <c r="P66" s="4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customHeight="1">
      <c r="A67" s="28">
        <v>3.0</v>
      </c>
      <c r="B67" s="29">
        <v>60.0</v>
      </c>
      <c r="C67" s="30"/>
      <c r="D67" s="31" t="str">
        <f t="shared" si="15"/>
        <v>#DIV/0!</v>
      </c>
      <c r="E67" s="2"/>
      <c r="F67" s="28">
        <v>3.0</v>
      </c>
      <c r="G67" s="29">
        <v>60.0</v>
      </c>
      <c r="H67" s="30"/>
      <c r="I67" s="30"/>
      <c r="J67" s="31" t="str">
        <f t="shared" si="16"/>
        <v>#DIV/0!</v>
      </c>
      <c r="K67" s="2"/>
      <c r="L67" s="48"/>
      <c r="P67" s="4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customHeight="1">
      <c r="A68" s="28">
        <v>4.0</v>
      </c>
      <c r="B68" s="29">
        <v>60.0</v>
      </c>
      <c r="C68" s="30"/>
      <c r="D68" s="31" t="str">
        <f t="shared" si="15"/>
        <v>#DIV/0!</v>
      </c>
      <c r="E68" s="2"/>
      <c r="F68" s="28">
        <v>4.0</v>
      </c>
      <c r="G68" s="29">
        <v>60.0</v>
      </c>
      <c r="H68" s="30"/>
      <c r="I68" s="30"/>
      <c r="J68" s="31" t="str">
        <f t="shared" si="16"/>
        <v>#DIV/0!</v>
      </c>
      <c r="K68" s="2"/>
      <c r="L68" s="48"/>
      <c r="P68" s="4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customHeight="1">
      <c r="A69" s="28">
        <v>5.0</v>
      </c>
      <c r="B69" s="29">
        <v>60.0</v>
      </c>
      <c r="C69" s="30"/>
      <c r="D69" s="31" t="str">
        <f t="shared" si="15"/>
        <v>#DIV/0!</v>
      </c>
      <c r="E69" s="2"/>
      <c r="F69" s="28">
        <v>5.0</v>
      </c>
      <c r="G69" s="29">
        <v>60.0</v>
      </c>
      <c r="H69" s="30"/>
      <c r="I69" s="30"/>
      <c r="J69" s="31" t="str">
        <f t="shared" si="16"/>
        <v>#DIV/0!</v>
      </c>
      <c r="K69" s="2"/>
      <c r="L69" s="48"/>
      <c r="P69" s="4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>
      <c r="A70" s="28">
        <v>6.0</v>
      </c>
      <c r="B70" s="29">
        <v>60.0</v>
      </c>
      <c r="C70" s="30"/>
      <c r="D70" s="31" t="str">
        <f t="shared" si="15"/>
        <v>#DIV/0!</v>
      </c>
      <c r="E70" s="2"/>
      <c r="F70" s="28">
        <v>6.0</v>
      </c>
      <c r="G70" s="29">
        <v>60.0</v>
      </c>
      <c r="H70" s="30"/>
      <c r="I70" s="30"/>
      <c r="J70" s="31" t="str">
        <f t="shared" si="16"/>
        <v>#DIV/0!</v>
      </c>
      <c r="K70" s="2"/>
      <c r="L70" s="48"/>
      <c r="P70" s="4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>
      <c r="A71" s="28">
        <v>7.0</v>
      </c>
      <c r="B71" s="29">
        <v>60.0</v>
      </c>
      <c r="C71" s="30"/>
      <c r="D71" s="31" t="str">
        <f t="shared" si="15"/>
        <v>#DIV/0!</v>
      </c>
      <c r="E71" s="2"/>
      <c r="F71" s="28">
        <v>7.0</v>
      </c>
      <c r="G71" s="29">
        <v>60.0</v>
      </c>
      <c r="H71" s="30"/>
      <c r="I71" s="30"/>
      <c r="J71" s="31" t="str">
        <f t="shared" si="16"/>
        <v>#DIV/0!</v>
      </c>
      <c r="K71" s="2"/>
      <c r="L71" s="48"/>
      <c r="P71" s="4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28">
        <v>8.0</v>
      </c>
      <c r="B72" s="29">
        <v>60.0</v>
      </c>
      <c r="C72" s="30"/>
      <c r="D72" s="31" t="str">
        <f t="shared" si="15"/>
        <v>#DIV/0!</v>
      </c>
      <c r="E72" s="2"/>
      <c r="F72" s="28">
        <v>8.0</v>
      </c>
      <c r="G72" s="29">
        <v>60.0</v>
      </c>
      <c r="H72" s="30"/>
      <c r="I72" s="30"/>
      <c r="J72" s="31" t="str">
        <f t="shared" si="16"/>
        <v>#DIV/0!</v>
      </c>
      <c r="K72" s="2"/>
      <c r="L72" s="48"/>
      <c r="P72" s="4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>
      <c r="A73" s="28">
        <v>9.0</v>
      </c>
      <c r="B73" s="29"/>
      <c r="C73" s="30"/>
      <c r="D73" s="31" t="str">
        <f t="shared" si="15"/>
        <v>#DIV/0!</v>
      </c>
      <c r="E73" s="2"/>
      <c r="F73" s="28">
        <v>9.0</v>
      </c>
      <c r="G73" s="29"/>
      <c r="H73" s="30"/>
      <c r="I73" s="30"/>
      <c r="J73" s="31" t="str">
        <f t="shared" si="16"/>
        <v>#DIV/0!</v>
      </c>
      <c r="K73" s="2"/>
      <c r="L73" s="48"/>
      <c r="P73" s="4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>
      <c r="A74" s="33">
        <v>10.0</v>
      </c>
      <c r="B74" s="34"/>
      <c r="C74" s="35"/>
      <c r="D74" s="36" t="str">
        <f t="shared" si="15"/>
        <v>#DIV/0!</v>
      </c>
      <c r="E74" s="2"/>
      <c r="F74" s="33">
        <v>10.0</v>
      </c>
      <c r="G74" s="34"/>
      <c r="H74" s="35"/>
      <c r="I74" s="35"/>
      <c r="J74" s="36" t="str">
        <f t="shared" si="16"/>
        <v>#DIV/0!</v>
      </c>
      <c r="K74" s="2"/>
      <c r="L74" s="48"/>
      <c r="P74" s="4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>
      <c r="A75" s="37" t="s">
        <v>12</v>
      </c>
      <c r="B75" s="38">
        <f>SUM(B65:B74)</f>
        <v>480</v>
      </c>
      <c r="C75" s="39" t="str">
        <f>+AVERAGE(C65:C74)</f>
        <v>#DIV/0!</v>
      </c>
      <c r="D75" s="40" t="str">
        <f t="shared" si="15"/>
        <v>#DIV/0!</v>
      </c>
      <c r="E75" s="2"/>
      <c r="F75" s="37" t="s">
        <v>12</v>
      </c>
      <c r="G75" s="38">
        <f>SUM(G65:G74)</f>
        <v>480</v>
      </c>
      <c r="H75" s="39" t="str">
        <f t="shared" ref="H75:I75" si="17">+AVERAGE(H65:H74)</f>
        <v>#DIV/0!</v>
      </c>
      <c r="I75" s="39" t="str">
        <f t="shared" si="17"/>
        <v>#DIV/0!</v>
      </c>
      <c r="J75" s="40" t="str">
        <f t="shared" si="16"/>
        <v>#DIV/0!</v>
      </c>
      <c r="K75" s="2"/>
      <c r="L75" s="48"/>
      <c r="P75" s="4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48"/>
      <c r="P76" s="4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48"/>
      <c r="P77" s="4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50"/>
      <c r="M78" s="42"/>
      <c r="N78" s="42"/>
      <c r="O78" s="42"/>
      <c r="P78" s="5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9">
    <mergeCell ref="A1:D1"/>
    <mergeCell ref="F1:J1"/>
    <mergeCell ref="L1:P1"/>
    <mergeCell ref="A3:B3"/>
    <mergeCell ref="C3:D3"/>
    <mergeCell ref="F3:G3"/>
    <mergeCell ref="H3:J3"/>
    <mergeCell ref="L18:P18"/>
    <mergeCell ref="L19:P45"/>
    <mergeCell ref="L48:P78"/>
    <mergeCell ref="L3:M3"/>
    <mergeCell ref="N3:P3"/>
    <mergeCell ref="R13:S18"/>
    <mergeCell ref="A18:B18"/>
    <mergeCell ref="C18:D18"/>
    <mergeCell ref="F18:G18"/>
    <mergeCell ref="H18:J18"/>
    <mergeCell ref="A48:B48"/>
    <mergeCell ref="A63:B63"/>
    <mergeCell ref="C63:D63"/>
    <mergeCell ref="F63:G63"/>
    <mergeCell ref="H63:J63"/>
    <mergeCell ref="A33:B33"/>
    <mergeCell ref="C33:D33"/>
    <mergeCell ref="F33:G33"/>
    <mergeCell ref="H33:J33"/>
    <mergeCell ref="C48:D48"/>
    <mergeCell ref="F48:G48"/>
    <mergeCell ref="H48:J4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2022-09-15T16:44:49Z</dcterms:created>
  <dc:creator>Laura Leticia Ramirez Quintero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2022-09-15T16:44:49Z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4d7e6ad8-05a7-4408-80c2-be31dfb20f84</vt:lpwstr>
  </property>
  <property fmtid="{D5CDD505-2E9C-101B-9397-08002B2CF9AE}" pid="8" name="MSIP_Label_1299739c-ad3d-4908-806e-4d91151a6e13_ContentBits">
    <vt:lpwstr>0</vt:lpwstr>
  </property>
</Properties>
</file>